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cadminsolutions.sharepoint.com/sites/bookskeepBusinessDevelopment/Shared Documents/Products/PFEcom Book/Book Resources/Chapter 7 - Owner Pay and Product Profitability/Owner Pay Calculator/"/>
    </mc:Choice>
  </mc:AlternateContent>
  <xr:revisionPtr revIDLastSave="9" documentId="8_{50806134-33EE-45EF-A77F-95362BCC2263}" xr6:coauthVersionLast="46" xr6:coauthVersionMax="46" xr10:uidLastSave="{B4B08509-E2EE-4F4F-BA1E-6EB06A9153C3}"/>
  <workbookProtection workbookPassword="D9D4" lockStructure="1"/>
  <bookViews>
    <workbookView xWindow="-28920" yWindow="-120" windowWidth="29040" windowHeight="15840" tabRatio="702" xr2:uid="{00000000-000D-0000-FFFF-FFFF00000000}"/>
  </bookViews>
  <sheets>
    <sheet name="bookskeep Owner Pay" sheetId="6" r:id="rId1"/>
  </sheets>
  <calcPr calcId="181029"/>
</workbook>
</file>

<file path=xl/calcChain.xml><?xml version="1.0" encoding="utf-8"?>
<calcChain xmlns="http://schemas.openxmlformats.org/spreadsheetml/2006/main">
  <c r="B4" i="6" l="1"/>
  <c r="B47" i="6"/>
  <c r="F26" i="6" l="1"/>
  <c r="B43" i="6" s="1"/>
  <c r="F27" i="6"/>
  <c r="F37" i="6" s="1"/>
  <c r="F28" i="6"/>
  <c r="B44" i="6" s="1"/>
  <c r="F32" i="6" l="1"/>
  <c r="D34" i="6"/>
  <c r="F38" i="6"/>
  <c r="F35" i="6"/>
  <c r="F39" i="6"/>
  <c r="F36" i="6"/>
  <c r="H30" i="6" l="1"/>
  <c r="F30" i="6"/>
  <c r="F31" i="6" s="1"/>
  <c r="F43" i="6"/>
  <c r="G35" i="6"/>
  <c r="G39" i="6" l="1"/>
  <c r="G36" i="6"/>
  <c r="G37" i="6"/>
  <c r="G38" i="6"/>
  <c r="F44" i="6"/>
</calcChain>
</file>

<file path=xl/sharedStrings.xml><?xml version="1.0" encoding="utf-8"?>
<sst xmlns="http://schemas.openxmlformats.org/spreadsheetml/2006/main" count="52" uniqueCount="46">
  <si>
    <t>Profit</t>
  </si>
  <si>
    <t>Tax</t>
  </si>
  <si>
    <t>Desired Personal Income</t>
  </si>
  <si>
    <t>Real Revenue Range</t>
  </si>
  <si>
    <t>Gross Margin</t>
  </si>
  <si>
    <t>Top Line Revenue</t>
  </si>
  <si>
    <t>Real Revenue</t>
  </si>
  <si>
    <t>Owner's Pay</t>
  </si>
  <si>
    <t>Operating Expenses</t>
  </si>
  <si>
    <t>A</t>
  </si>
  <si>
    <t>E</t>
  </si>
  <si>
    <t>B</t>
  </si>
  <si>
    <t>C</t>
  </si>
  <si>
    <t>D</t>
  </si>
  <si>
    <t>F</t>
  </si>
  <si>
    <t>$1M - $5M</t>
  </si>
  <si>
    <t>$5M - $10M</t>
  </si>
  <si>
    <t>$10M - $50M</t>
  </si>
  <si>
    <t>$0 - $250K</t>
  </si>
  <si>
    <t>$250K - $500K</t>
  </si>
  <si>
    <t>$500K - $1M</t>
  </si>
  <si>
    <t>Profit First Tier</t>
  </si>
  <si>
    <t>Real Revenue %</t>
  </si>
  <si>
    <t>Step 1 - Identify Your Profit First Tier</t>
  </si>
  <si>
    <t>Enter Your Tier:</t>
  </si>
  <si>
    <t>Step 2 - What's Your Desired Personal Income?</t>
  </si>
  <si>
    <t>Enter Your Target Income:</t>
  </si>
  <si>
    <t>Step 3 - What's Your Business Gross Margin?</t>
  </si>
  <si>
    <t>Enter Business Gross Margin:</t>
  </si>
  <si>
    <t>Check your P &amp; L and divide your gross profit by top line revenue.</t>
  </si>
  <si>
    <t>What does it cost you to 
support yourself or your family?</t>
  </si>
  <si>
    <t>Using the reference chart below, find the tier linked to your real revenue amount (A, B, C, D, E, F).</t>
  </si>
  <si>
    <t>Calculations</t>
  </si>
  <si>
    <t>You entered the following:</t>
  </si>
  <si>
    <t>Percentages</t>
  </si>
  <si>
    <t>Dollars</t>
  </si>
  <si>
    <t>Results</t>
  </si>
  <si>
    <t>Step 4 - Review Calculations Section &amp; Results Section</t>
  </si>
  <si>
    <t>Here are the calculated numbers:</t>
  </si>
  <si>
    <t>Reference For Profit First 
Tier Selection</t>
  </si>
  <si>
    <t>Owner Pay Calculator</t>
  </si>
  <si>
    <t>Enter only 3 pieces of data to generate your target revenue!</t>
  </si>
  <si>
    <t>COGS/Inventory</t>
  </si>
  <si>
    <t>[Enter Tier]</t>
  </si>
  <si>
    <r>
      <t xml:space="preserve">Go to p. 104 in 
</t>
    </r>
    <r>
      <rPr>
        <b/>
        <i/>
        <u/>
        <sz val="10"/>
        <color theme="1"/>
        <rFont val="Calibri "/>
      </rPr>
      <t>Profit First for Ecommerce Sellers</t>
    </r>
    <r>
      <rPr>
        <b/>
        <i/>
        <sz val="10"/>
        <color theme="1"/>
        <rFont val="Calibri "/>
      </rPr>
      <t xml:space="preserve">
</t>
    </r>
    <r>
      <rPr>
        <b/>
        <sz val="10"/>
        <color theme="1"/>
        <rFont val="Calibri "/>
      </rPr>
      <t>for more detailed instructions!</t>
    </r>
  </si>
  <si>
    <r>
      <rPr>
        <b/>
        <sz val="16"/>
        <color theme="1" tint="0.249977111117893"/>
        <rFont val="Calibri"/>
        <family val="2"/>
        <scheme val="minor"/>
      </rPr>
      <t>©</t>
    </r>
    <r>
      <rPr>
        <b/>
        <sz val="10"/>
        <color theme="1" tint="0.249977111117893"/>
        <rFont val="Calibri"/>
        <family val="2"/>
        <scheme val="minor"/>
      </rPr>
      <t xml:space="preserve"> bookskeep 2021
Do not copy. Do not alter.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</si>
</sst>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1">
    <font>
      <sz val="10"/>
      <color rgb="FF000000"/>
      <name val="Arial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 "/>
    </font>
    <font>
      <b/>
      <sz val="14"/>
      <color theme="1"/>
      <name val="Calibri "/>
    </font>
    <font>
      <b/>
      <sz val="24"/>
      <color theme="1"/>
      <name val="Calibri "/>
    </font>
    <font>
      <sz val="14"/>
      <name val="Calibri "/>
    </font>
    <font>
      <sz val="14"/>
      <color rgb="FFFF0000"/>
      <name val="Calibri "/>
    </font>
    <font>
      <sz val="10"/>
      <name val="Calibri "/>
    </font>
    <font>
      <b/>
      <sz val="20"/>
      <color theme="0"/>
      <name val="Calibri "/>
    </font>
    <font>
      <b/>
      <sz val="14"/>
      <name val="Calibri "/>
    </font>
    <font>
      <b/>
      <sz val="18"/>
      <name val="Calibri "/>
    </font>
    <font>
      <b/>
      <sz val="14"/>
      <color rgb="FF000000"/>
      <name val="Calibri "/>
    </font>
    <font>
      <i/>
      <sz val="14"/>
      <name val="Calibri "/>
    </font>
    <font>
      <b/>
      <sz val="19"/>
      <color theme="0"/>
      <name val="Calibri "/>
    </font>
    <font>
      <sz val="19"/>
      <name val="Calibri "/>
    </font>
    <font>
      <sz val="19"/>
      <color rgb="FF000000"/>
      <name val="Calibri "/>
    </font>
    <font>
      <sz val="16"/>
      <color rgb="FF000000"/>
      <name val="Calibri "/>
    </font>
    <font>
      <b/>
      <sz val="18"/>
      <color rgb="FF000000"/>
      <name val="Calibri "/>
    </font>
    <font>
      <sz val="14"/>
      <color rgb="FF000000"/>
      <name val="Calibri "/>
    </font>
    <font>
      <b/>
      <sz val="19"/>
      <color rgb="FF000000"/>
      <name val="Calibri "/>
    </font>
    <font>
      <sz val="48"/>
      <name val="Calibri "/>
    </font>
    <font>
      <b/>
      <sz val="14"/>
      <color theme="1"/>
      <name val="Calibri"/>
      <family val="2"/>
      <scheme val="minor"/>
    </font>
    <font>
      <sz val="12"/>
      <color rgb="FF000000"/>
      <name val="Calibri "/>
    </font>
    <font>
      <b/>
      <sz val="24"/>
      <color theme="0"/>
      <name val="Calibri "/>
    </font>
    <font>
      <b/>
      <i/>
      <u/>
      <sz val="22"/>
      <color theme="10"/>
      <name val="Calibri"/>
      <family val="2"/>
      <scheme val="minor"/>
    </font>
    <font>
      <b/>
      <sz val="10"/>
      <color theme="1"/>
      <name val="Calibri "/>
    </font>
    <font>
      <b/>
      <i/>
      <u/>
      <sz val="10"/>
      <color theme="1"/>
      <name val="Calibri "/>
    </font>
    <font>
      <b/>
      <i/>
      <sz val="10"/>
      <color theme="1"/>
      <name val="Calibri "/>
    </font>
    <font>
      <b/>
      <sz val="10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78DBD"/>
        <bgColor indexed="64"/>
      </patternFill>
    </fill>
    <fill>
      <patternFill patternType="solid">
        <fgColor theme="9" tint="0.39997558519241921"/>
        <bgColor rgb="FFFFFF00"/>
      </patternFill>
    </fill>
  </fills>
  <borders count="31">
    <border>
      <left/>
      <right/>
      <top/>
      <bottom/>
      <diagonal/>
    </border>
    <border>
      <left/>
      <right/>
      <top style="medium">
        <color rgb="FF80AB58"/>
      </top>
      <bottom/>
      <diagonal/>
    </border>
    <border>
      <left/>
      <right/>
      <top/>
      <bottom style="medium">
        <color rgb="FF80AB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80AB58"/>
      </top>
      <bottom style="medium">
        <color rgb="FF80AB5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80AB58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wrapText="1"/>
    </xf>
    <xf numFmtId="0" fontId="3" fillId="4" borderId="0" xfId="0" applyFont="1" applyFill="1" applyAlignment="1"/>
    <xf numFmtId="0" fontId="3" fillId="5" borderId="0" xfId="0" applyFont="1" applyFill="1" applyAlignment="1"/>
    <xf numFmtId="0" fontId="6" fillId="0" borderId="26" xfId="0" applyFont="1" applyBorder="1"/>
    <xf numFmtId="0" fontId="6" fillId="4" borderId="0" xfId="0" applyFont="1" applyFill="1"/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8" fillId="2" borderId="0" xfId="0" applyFont="1" applyFill="1"/>
    <xf numFmtId="0" fontId="6" fillId="0" borderId="5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0" fontId="6" fillId="0" borderId="0" xfId="0" applyFont="1"/>
    <xf numFmtId="0" fontId="11" fillId="0" borderId="5" xfId="0" applyFont="1" applyBorder="1"/>
    <xf numFmtId="0" fontId="6" fillId="0" borderId="0" xfId="0" applyFont="1" applyBorder="1"/>
    <xf numFmtId="0" fontId="6" fillId="0" borderId="6" xfId="0" applyFont="1" applyBorder="1"/>
    <xf numFmtId="9" fontId="6" fillId="0" borderId="0" xfId="0" applyNumberFormat="1" applyFont="1"/>
    <xf numFmtId="164" fontId="6" fillId="0" borderId="0" xfId="0" applyNumberFormat="1" applyFont="1"/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9" fontId="13" fillId="0" borderId="13" xfId="3" applyFont="1" applyBorder="1" applyAlignment="1">
      <alignment horizontal="center"/>
    </xf>
    <xf numFmtId="9" fontId="13" fillId="0" borderId="16" xfId="3" applyFont="1" applyBorder="1" applyAlignment="1">
      <alignment horizontal="center"/>
    </xf>
    <xf numFmtId="9" fontId="13" fillId="0" borderId="11" xfId="3" applyFont="1" applyBorder="1" applyAlignment="1">
      <alignment horizontal="center"/>
    </xf>
    <xf numFmtId="9" fontId="13" fillId="0" borderId="9" xfId="3" applyFont="1" applyBorder="1" applyAlignment="1">
      <alignment horizontal="center"/>
    </xf>
    <xf numFmtId="0" fontId="10" fillId="0" borderId="0" xfId="0" applyFont="1"/>
    <xf numFmtId="0" fontId="10" fillId="4" borderId="0" xfId="0" applyFont="1" applyFill="1"/>
    <xf numFmtId="9" fontId="13" fillId="0" borderId="12" xfId="3" applyFont="1" applyBorder="1" applyAlignment="1">
      <alignment horizontal="center"/>
    </xf>
    <xf numFmtId="9" fontId="13" fillId="0" borderId="10" xfId="3" applyFont="1" applyBorder="1" applyAlignment="1">
      <alignment horizontal="center"/>
    </xf>
    <xf numFmtId="0" fontId="15" fillId="4" borderId="0" xfId="0" applyFont="1" applyFill="1"/>
    <xf numFmtId="0" fontId="16" fillId="0" borderId="0" xfId="0" applyFont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14" xfId="0" applyFont="1" applyBorder="1" applyAlignment="1"/>
    <xf numFmtId="0" fontId="3" fillId="0" borderId="8" xfId="0" applyFont="1" applyBorder="1" applyAlignment="1"/>
    <xf numFmtId="0" fontId="6" fillId="0" borderId="14" xfId="0" applyFont="1" applyBorder="1"/>
    <xf numFmtId="0" fontId="6" fillId="0" borderId="8" xfId="0" applyFont="1" applyBorder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9" fontId="19" fillId="0" borderId="13" xfId="3" applyFont="1" applyBorder="1" applyAlignment="1">
      <alignment horizontal="center" vertical="center"/>
    </xf>
    <xf numFmtId="44" fontId="19" fillId="0" borderId="13" xfId="2" applyFont="1" applyBorder="1" applyAlignment="1">
      <alignment horizontal="center" vertical="center"/>
    </xf>
    <xf numFmtId="9" fontId="19" fillId="0" borderId="11" xfId="3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9" fontId="13" fillId="0" borderId="28" xfId="3" applyFont="1" applyBorder="1" applyAlignment="1">
      <alignment horizontal="center"/>
    </xf>
    <xf numFmtId="9" fontId="13" fillId="0" borderId="24" xfId="3" applyFont="1" applyBorder="1" applyAlignment="1">
      <alignment horizontal="center"/>
    </xf>
    <xf numFmtId="9" fontId="13" fillId="0" borderId="29" xfId="3" applyFont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right"/>
    </xf>
    <xf numFmtId="0" fontId="22" fillId="10" borderId="0" xfId="0" applyFont="1" applyFill="1" applyBorder="1" applyAlignment="1">
      <alignment horizontal="right"/>
    </xf>
    <xf numFmtId="0" fontId="22" fillId="11" borderId="14" xfId="0" applyFont="1" applyFill="1" applyBorder="1" applyAlignment="1">
      <alignment horizontal="right"/>
    </xf>
    <xf numFmtId="9" fontId="19" fillId="0" borderId="12" xfId="3" applyFont="1" applyBorder="1" applyAlignment="1">
      <alignment horizontal="center" vertical="center"/>
    </xf>
    <xf numFmtId="44" fontId="19" fillId="0" borderId="12" xfId="2" applyFont="1" applyBorder="1" applyAlignment="1">
      <alignment horizontal="center" vertical="center"/>
    </xf>
    <xf numFmtId="0" fontId="3" fillId="13" borderId="25" xfId="0" applyFont="1" applyFill="1" applyBorder="1" applyAlignment="1"/>
    <xf numFmtId="0" fontId="10" fillId="6" borderId="9" xfId="0" applyFont="1" applyFill="1" applyBorder="1" applyAlignment="1" applyProtection="1">
      <alignment horizontal="center" vertical="center"/>
      <protection locked="0"/>
    </xf>
    <xf numFmtId="9" fontId="17" fillId="6" borderId="11" xfId="3" applyFont="1" applyFill="1" applyBorder="1" applyAlignment="1" applyProtection="1">
      <alignment horizontal="center" vertical="center"/>
      <protection locked="0"/>
    </xf>
    <xf numFmtId="164" fontId="6" fillId="7" borderId="9" xfId="0" applyNumberFormat="1" applyFont="1" applyFill="1" applyBorder="1" applyAlignment="1" applyProtection="1">
      <alignment horizontal="center" vertical="center"/>
      <protection locked="0"/>
    </xf>
    <xf numFmtId="9" fontId="19" fillId="2" borderId="14" xfId="3" applyFont="1" applyFill="1" applyBorder="1" applyAlignment="1">
      <alignment horizontal="center" vertical="center"/>
    </xf>
    <xf numFmtId="44" fontId="19" fillId="2" borderId="14" xfId="3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/>
    <xf numFmtId="0" fontId="3" fillId="2" borderId="15" xfId="0" applyFont="1" applyFill="1" applyBorder="1" applyAlignment="1"/>
    <xf numFmtId="0" fontId="6" fillId="2" borderId="15" xfId="0" applyFont="1" applyFill="1" applyBorder="1"/>
    <xf numFmtId="0" fontId="6" fillId="2" borderId="4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5" fillId="0" borderId="1" xfId="1" applyFont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44" fontId="19" fillId="2" borderId="23" xfId="0" applyNumberFormat="1" applyFont="1" applyFill="1" applyBorder="1" applyAlignment="1">
      <alignment horizontal="center"/>
    </xf>
    <xf numFmtId="44" fontId="19" fillId="2" borderId="2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2" borderId="14" xfId="0" applyFont="1" applyFill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9" fontId="19" fillId="2" borderId="11" xfId="3" applyFont="1" applyFill="1" applyBorder="1" applyAlignment="1">
      <alignment horizontal="center" vertical="center"/>
    </xf>
    <xf numFmtId="9" fontId="10" fillId="0" borderId="5" xfId="0" applyNumberFormat="1" applyFont="1" applyBorder="1" applyAlignment="1">
      <alignment horizontal="right"/>
    </xf>
    <xf numFmtId="9" fontId="10" fillId="0" borderId="18" xfId="0" applyNumberFormat="1" applyFont="1" applyBorder="1" applyAlignment="1">
      <alignment horizontal="right"/>
    </xf>
    <xf numFmtId="44" fontId="19" fillId="2" borderId="11" xfId="0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right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29" fillId="0" borderId="30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4" fontId="21" fillId="0" borderId="0" xfId="2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164" fontId="6" fillId="14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5"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478DBD"/>
      <color rgb="FFCF6535"/>
      <color rgb="FFEC5A18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bookskeep.com/profit-first-contact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1194254</xdr:colOff>
      <xdr:row>0</xdr:row>
      <xdr:rowOff>38183</xdr:rowOff>
    </xdr:from>
    <xdr:to>
      <xdr:col>6</xdr:col>
      <xdr:colOff>825581</xdr:colOff>
      <xdr:row>0</xdr:row>
      <xdr:rowOff>792824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CFDB9-E778-4363-9D7A-556812C3E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0429" y="38183"/>
          <a:ext cx="3419102" cy="754641"/>
        </a:xfrm>
        <a:prstGeom prst="rect">
          <a:avLst/>
        </a:prstGeom>
      </xdr:spPr>
    </xdr:pic>
    <xdr:clientData/>
  </xdr:twoCellAnchor>
  <xdr:twoCellAnchor editAs="oneCell">
    <xdr:from>
      <xdr:col>9</xdr:col>
      <xdr:colOff>508000</xdr:colOff>
      <xdr:row>2</xdr:row>
      <xdr:rowOff>42333</xdr:rowOff>
    </xdr:from>
    <xdr:to>
      <xdr:col>9</xdr:col>
      <xdr:colOff>1230033</xdr:colOff>
      <xdr:row>2</xdr:row>
      <xdr:rowOff>865562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C1265-D2CB-4C49-A307-2EF1F582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38000" y="1460500"/>
          <a:ext cx="715683" cy="829579"/>
        </a:xfrm>
        <a:prstGeom prst="rect">
          <a:avLst/>
        </a:prstGeom>
      </xdr:spPr>
    </xdr:pic>
    <xdr:clientData/>
  </xdr:twoCellAnchor>
  <xdr:twoCellAnchor editAs="oneCell">
    <xdr:from>
      <xdr:col>1</xdr:col>
      <xdr:colOff>188365</xdr:colOff>
      <xdr:row>2</xdr:row>
      <xdr:rowOff>74083</xdr:rowOff>
    </xdr:from>
    <xdr:to>
      <xdr:col>1</xdr:col>
      <xdr:colOff>1287248</xdr:colOff>
      <xdr:row>2</xdr:row>
      <xdr:rowOff>835081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5BF09-3200-4663-A058-F957270B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615" y="1492250"/>
          <a:ext cx="1098883" cy="760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169F-EF47-4CB5-83D1-4CAE8F148657}">
  <sheetPr>
    <tabColor rgb="FF92D050"/>
    <outlinePr summaryBelow="0" summaryRight="0"/>
    <pageSetUpPr fitToPage="1"/>
  </sheetPr>
  <dimension ref="A1:BB1002"/>
  <sheetViews>
    <sheetView showGridLines="0" tabSelected="1" topLeftCell="B1" zoomScaleNormal="100" workbookViewId="0">
      <selection activeCell="B1" sqref="B1"/>
    </sheetView>
  </sheetViews>
  <sheetFormatPr defaultColWidth="14.36328125" defaultRowHeight="15.75" customHeight="1"/>
  <cols>
    <col min="1" max="1" width="7.08984375" style="1" customWidth="1"/>
    <col min="2" max="2" width="29.6328125" style="1" bestFit="1" customWidth="1"/>
    <col min="3" max="3" width="18.6328125" style="1" customWidth="1"/>
    <col min="4" max="4" width="18.7265625" style="1" customWidth="1"/>
    <col min="5" max="6" width="19" style="1" customWidth="1"/>
    <col min="7" max="7" width="21.26953125" style="1" customWidth="1"/>
    <col min="8" max="10" width="19" style="1" customWidth="1"/>
    <col min="11" max="11" width="9.7265625" style="1" customWidth="1"/>
    <col min="12" max="12" width="3.26953125" style="3" customWidth="1"/>
    <col min="13" max="13" width="20.7265625" style="3" customWidth="1"/>
    <col min="14" max="14" width="31.81640625" style="3" customWidth="1"/>
    <col min="15" max="54" width="14.36328125" style="3"/>
    <col min="55" max="16384" width="14.36328125" style="1"/>
  </cols>
  <sheetData>
    <row r="1" spans="1:54" ht="65.25" customHeight="1" thickBot="1">
      <c r="B1" s="2"/>
      <c r="C1" s="2"/>
      <c r="D1" s="2"/>
      <c r="E1" s="2"/>
      <c r="F1" s="2"/>
      <c r="G1" s="2"/>
      <c r="H1" s="95" t="s">
        <v>44</v>
      </c>
      <c r="I1" s="95"/>
      <c r="J1" s="93" t="s">
        <v>45</v>
      </c>
      <c r="K1" s="94"/>
    </row>
    <row r="2" spans="1:54" s="4" customFormat="1" ht="30.75" customHeight="1" thickBot="1">
      <c r="A2" s="55"/>
      <c r="B2" s="74" t="s">
        <v>40</v>
      </c>
      <c r="C2" s="74"/>
      <c r="D2" s="74"/>
      <c r="E2" s="74"/>
      <c r="F2" s="74"/>
      <c r="G2" s="74"/>
      <c r="H2" s="74"/>
      <c r="I2" s="74"/>
      <c r="J2" s="74"/>
      <c r="K2" s="7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70.5" customHeight="1" thickBot="1">
      <c r="A3" s="5"/>
      <c r="B3" s="100" t="s">
        <v>41</v>
      </c>
      <c r="C3" s="100"/>
      <c r="D3" s="100"/>
      <c r="E3" s="100"/>
      <c r="F3" s="100"/>
      <c r="G3" s="100"/>
      <c r="H3" s="100"/>
      <c r="I3" s="100"/>
      <c r="J3" s="100"/>
      <c r="K3" s="5"/>
      <c r="L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39" customHeight="1" thickBot="1">
      <c r="A4" s="7"/>
      <c r="B4" s="73" t="str">
        <f>HYPERLINK("https://www.bookskeep.com/profit-first-contact/","We'd love to help you on your Profit First journey! Click here to CONTACT US!")</f>
        <v>We'd love to help you on your Profit First journey! Click here to CONTACT US!</v>
      </c>
      <c r="C4" s="73"/>
      <c r="D4" s="73"/>
      <c r="E4" s="73"/>
      <c r="F4" s="73"/>
      <c r="G4" s="73"/>
      <c r="H4" s="73"/>
      <c r="I4" s="73"/>
      <c r="J4" s="73"/>
      <c r="K4" s="8"/>
      <c r="L4" s="6"/>
      <c r="M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25">
      <c r="A5" s="9"/>
      <c r="B5" s="101" t="s">
        <v>23</v>
      </c>
      <c r="C5" s="102"/>
      <c r="D5" s="102"/>
      <c r="E5" s="102"/>
      <c r="F5" s="102"/>
      <c r="G5" s="102"/>
      <c r="H5" s="102"/>
      <c r="I5" s="102"/>
      <c r="J5" s="103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35.25" customHeight="1">
      <c r="B6" s="10" t="s">
        <v>31</v>
      </c>
      <c r="C6" s="11"/>
      <c r="D6" s="11"/>
      <c r="E6" s="11"/>
      <c r="F6" s="11"/>
      <c r="G6" s="11"/>
      <c r="H6" s="11"/>
      <c r="I6" s="12" t="s">
        <v>24</v>
      </c>
      <c r="J6" s="56" t="s">
        <v>43</v>
      </c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9.75" customHeight="1">
      <c r="B7" s="14"/>
      <c r="C7" s="15"/>
      <c r="D7" s="15"/>
      <c r="E7" s="15"/>
      <c r="F7" s="15"/>
      <c r="G7" s="15"/>
      <c r="H7" s="11"/>
      <c r="I7" s="15"/>
      <c r="J7" s="16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8">
      <c r="A8" s="17"/>
      <c r="B8" s="104" t="s">
        <v>39</v>
      </c>
      <c r="C8" s="106" t="s">
        <v>21</v>
      </c>
      <c r="D8" s="107"/>
      <c r="E8" s="65" t="s">
        <v>9</v>
      </c>
      <c r="F8" s="65" t="s">
        <v>11</v>
      </c>
      <c r="G8" s="65" t="s">
        <v>12</v>
      </c>
      <c r="H8" s="65" t="s">
        <v>13</v>
      </c>
      <c r="I8" s="65" t="s">
        <v>10</v>
      </c>
      <c r="J8" s="66" t="s">
        <v>14</v>
      </c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8" customHeight="1">
      <c r="A9" s="18"/>
      <c r="B9" s="104"/>
      <c r="C9" s="108" t="s">
        <v>3</v>
      </c>
      <c r="D9" s="109"/>
      <c r="E9" s="19" t="s">
        <v>18</v>
      </c>
      <c r="F9" s="19" t="s">
        <v>19</v>
      </c>
      <c r="G9" s="19" t="s">
        <v>20</v>
      </c>
      <c r="H9" s="19" t="s">
        <v>15</v>
      </c>
      <c r="I9" s="19" t="s">
        <v>16</v>
      </c>
      <c r="J9" s="20" t="s">
        <v>17</v>
      </c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8.5" thickBot="1">
      <c r="A10" s="18"/>
      <c r="B10" s="104"/>
      <c r="C10" s="110" t="s">
        <v>22</v>
      </c>
      <c r="D10" s="111"/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2">
        <v>1</v>
      </c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8.5">
      <c r="B11" s="104"/>
      <c r="C11" s="49"/>
      <c r="D11" s="49" t="s">
        <v>0</v>
      </c>
      <c r="E11" s="46">
        <v>0.05</v>
      </c>
      <c r="F11" s="23">
        <v>0.1</v>
      </c>
      <c r="G11" s="23">
        <v>0.15</v>
      </c>
      <c r="H11" s="23">
        <v>0.1</v>
      </c>
      <c r="I11" s="23">
        <v>0.15</v>
      </c>
      <c r="J11" s="24">
        <v>0.2</v>
      </c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18.5">
      <c r="A12" s="13"/>
      <c r="B12" s="104"/>
      <c r="C12" s="50"/>
      <c r="D12" s="50" t="s">
        <v>7</v>
      </c>
      <c r="E12" s="47">
        <v>0.5</v>
      </c>
      <c r="F12" s="25">
        <v>0.35</v>
      </c>
      <c r="G12" s="25">
        <v>0.2</v>
      </c>
      <c r="H12" s="25">
        <v>0.1</v>
      </c>
      <c r="I12" s="25">
        <v>0.05</v>
      </c>
      <c r="J12" s="26">
        <v>0</v>
      </c>
      <c r="K12" s="1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8.5">
      <c r="A13" s="27"/>
      <c r="B13" s="104"/>
      <c r="C13" s="51"/>
      <c r="D13" s="51" t="s">
        <v>1</v>
      </c>
      <c r="E13" s="47">
        <v>0.15</v>
      </c>
      <c r="F13" s="25">
        <v>0.15</v>
      </c>
      <c r="G13" s="25">
        <v>0.15</v>
      </c>
      <c r="H13" s="25">
        <v>0.15</v>
      </c>
      <c r="I13" s="25">
        <v>0.15</v>
      </c>
      <c r="J13" s="26">
        <v>0.15</v>
      </c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9" thickBot="1">
      <c r="B14" s="105"/>
      <c r="C14" s="52"/>
      <c r="D14" s="52" t="s">
        <v>8</v>
      </c>
      <c r="E14" s="48">
        <v>0.3</v>
      </c>
      <c r="F14" s="29">
        <v>0.4</v>
      </c>
      <c r="G14" s="29">
        <v>0.5</v>
      </c>
      <c r="H14" s="29">
        <v>0.65</v>
      </c>
      <c r="I14" s="29">
        <v>0.65</v>
      </c>
      <c r="J14" s="30">
        <v>0.65</v>
      </c>
      <c r="K14" s="1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8" thickBot="1">
      <c r="J15" s="13"/>
      <c r="K15" s="1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32" customFormat="1" ht="24">
      <c r="A16" s="9"/>
      <c r="B16" s="67" t="s">
        <v>25</v>
      </c>
      <c r="C16" s="68"/>
      <c r="D16" s="68"/>
      <c r="E16" s="69"/>
      <c r="F16" s="67" t="s">
        <v>27</v>
      </c>
      <c r="G16" s="68"/>
      <c r="H16" s="68"/>
      <c r="I16" s="68"/>
      <c r="J16" s="69"/>
      <c r="K16" s="9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ht="17.5">
      <c r="B17" s="70" t="s">
        <v>30</v>
      </c>
      <c r="C17" s="71"/>
      <c r="D17" s="71"/>
      <c r="E17" s="72"/>
      <c r="F17" s="70" t="s">
        <v>29</v>
      </c>
      <c r="G17" s="71"/>
      <c r="H17" s="71"/>
      <c r="I17" s="71"/>
      <c r="J17" s="72"/>
      <c r="K17" s="1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7.5">
      <c r="B18" s="33"/>
      <c r="C18" s="11"/>
      <c r="D18" s="11"/>
      <c r="E18" s="34"/>
      <c r="F18" s="33"/>
      <c r="G18" s="11"/>
      <c r="H18" s="11"/>
      <c r="I18" s="11"/>
      <c r="J18" s="34"/>
      <c r="K18" s="1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18" customHeight="1">
      <c r="B19" s="33"/>
      <c r="C19" s="12" t="s">
        <v>26</v>
      </c>
      <c r="D19" s="58">
        <v>0</v>
      </c>
      <c r="E19" s="34"/>
      <c r="F19" s="33"/>
      <c r="G19" s="11"/>
      <c r="H19" s="12" t="s">
        <v>28</v>
      </c>
      <c r="I19" s="57">
        <v>0</v>
      </c>
      <c r="J19" s="16"/>
      <c r="K19" s="1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8" thickBot="1">
      <c r="B20" s="35"/>
      <c r="C20" s="36"/>
      <c r="D20" s="36"/>
      <c r="E20" s="37"/>
      <c r="F20" s="35"/>
      <c r="G20" s="36"/>
      <c r="H20" s="36"/>
      <c r="I20" s="38"/>
      <c r="J20" s="39"/>
      <c r="K20" s="1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8" thickBot="1">
      <c r="B21" s="11"/>
      <c r="C21" s="11"/>
      <c r="D21" s="11"/>
      <c r="E21" s="11"/>
      <c r="F21" s="11"/>
      <c r="G21" s="11"/>
      <c r="H21" s="11"/>
      <c r="I21" s="15"/>
      <c r="J21" s="15"/>
      <c r="K21" s="1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25.5" thickBot="1">
      <c r="A22" s="9"/>
      <c r="B22" s="87" t="s">
        <v>37</v>
      </c>
      <c r="C22" s="88"/>
      <c r="D22" s="88"/>
      <c r="E22" s="88"/>
      <c r="F22" s="88"/>
      <c r="G22" s="88"/>
      <c r="H22" s="88"/>
      <c r="I22" s="88"/>
      <c r="J22" s="89"/>
      <c r="K22" s="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18" thickBot="1">
      <c r="I23" s="13"/>
      <c r="J23" s="13"/>
      <c r="K23" s="1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23">
      <c r="B24" s="90" t="s">
        <v>32</v>
      </c>
      <c r="C24" s="91"/>
      <c r="D24" s="91"/>
      <c r="E24" s="91"/>
      <c r="F24" s="91"/>
      <c r="G24" s="91"/>
      <c r="H24" s="91"/>
      <c r="I24" s="91"/>
      <c r="J24" s="92"/>
      <c r="K24" s="1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18.75" customHeight="1">
      <c r="B25" s="33"/>
      <c r="C25" s="15"/>
      <c r="D25" s="15"/>
      <c r="E25" s="15"/>
      <c r="F25" s="15"/>
      <c r="G25" s="15"/>
      <c r="H25" s="15"/>
      <c r="I25" s="15"/>
      <c r="J25" s="16"/>
      <c r="K25" s="1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18">
      <c r="B26" s="83" t="s">
        <v>33</v>
      </c>
      <c r="C26" s="84"/>
      <c r="D26" s="81" t="s">
        <v>2</v>
      </c>
      <c r="E26" s="81"/>
      <c r="F26" s="112">
        <f>D19</f>
        <v>0</v>
      </c>
      <c r="G26" s="112"/>
      <c r="H26" s="11"/>
      <c r="I26" s="11"/>
      <c r="J26" s="34"/>
      <c r="K26" s="1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18">
      <c r="B27" s="33"/>
      <c r="C27" s="11"/>
      <c r="D27" s="81" t="s">
        <v>3</v>
      </c>
      <c r="E27" s="81"/>
      <c r="F27" s="113" t="str">
        <f>J6</f>
        <v>[Enter Tier]</v>
      </c>
      <c r="G27" s="113"/>
      <c r="H27" s="11"/>
      <c r="I27" s="11"/>
      <c r="J27" s="34"/>
      <c r="K27" s="1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8">
      <c r="B28" s="33"/>
      <c r="C28" s="11"/>
      <c r="D28" s="81" t="s">
        <v>4</v>
      </c>
      <c r="E28" s="81"/>
      <c r="F28" s="82">
        <f>I19</f>
        <v>0</v>
      </c>
      <c r="G28" s="82"/>
      <c r="H28" s="11"/>
      <c r="I28" s="11"/>
      <c r="J28" s="34"/>
      <c r="K28" s="1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8">
      <c r="B29" s="33"/>
      <c r="C29" s="12"/>
      <c r="D29" s="12"/>
      <c r="E29" s="15"/>
      <c r="F29" s="15"/>
      <c r="G29" s="15"/>
      <c r="H29" s="15"/>
      <c r="I29" s="15"/>
      <c r="J29" s="16"/>
      <c r="K29" s="1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8" customHeight="1">
      <c r="B30" s="83" t="s">
        <v>38</v>
      </c>
      <c r="C30" s="84"/>
      <c r="D30" s="81" t="s">
        <v>5</v>
      </c>
      <c r="E30" s="81"/>
      <c r="F30" s="85">
        <f>IFERROR(F32/F28,0)</f>
        <v>0</v>
      </c>
      <c r="G30" s="85"/>
      <c r="H30" s="96" t="str">
        <f>IF(AND(F32=0,F27="F"),"At the selected 'F' Profit First tier, the owner's pay should be 0%. Your current income is set to "&amp;DOLLAR(F26),"")</f>
        <v/>
      </c>
      <c r="I30" s="97"/>
      <c r="J30" s="98"/>
      <c r="K30" s="1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8">
      <c r="B31" s="33"/>
      <c r="C31" s="11"/>
      <c r="D31" s="86" t="s">
        <v>42</v>
      </c>
      <c r="E31" s="86"/>
      <c r="F31" s="85">
        <f>IFERROR(F30-F32,0)</f>
        <v>0</v>
      </c>
      <c r="G31" s="85"/>
      <c r="H31" s="96"/>
      <c r="I31" s="97"/>
      <c r="J31" s="98"/>
      <c r="K31" s="1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18">
      <c r="B32" s="33"/>
      <c r="C32" s="11"/>
      <c r="D32" s="75" t="s">
        <v>6</v>
      </c>
      <c r="E32" s="76"/>
      <c r="F32" s="77">
        <f>IFERROR(F26/F37,0)</f>
        <v>0</v>
      </c>
      <c r="G32" s="78"/>
      <c r="H32" s="96"/>
      <c r="I32" s="97"/>
      <c r="J32" s="98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17.5">
      <c r="B33" s="33"/>
      <c r="C33" s="11"/>
      <c r="D33" s="11"/>
      <c r="E33" s="11"/>
      <c r="F33" s="11"/>
      <c r="G33" s="15"/>
      <c r="H33" s="15"/>
      <c r="I33" s="11"/>
      <c r="J33" s="34"/>
      <c r="K33" s="1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18">
      <c r="B34" s="33"/>
      <c r="C34" s="11"/>
      <c r="D34" s="79" t="str">
        <f>"Profit First Tier "&amp;F27</f>
        <v>Profit First Tier [Enter Tier]</v>
      </c>
      <c r="E34" s="79"/>
      <c r="F34" s="40" t="s">
        <v>34</v>
      </c>
      <c r="G34" s="41" t="s">
        <v>35</v>
      </c>
      <c r="H34" s="15"/>
      <c r="I34" s="15"/>
      <c r="J34" s="16"/>
      <c r="K34" s="1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8" thickBot="1">
      <c r="A35" s="7"/>
      <c r="B35" s="33"/>
      <c r="C35" s="11"/>
      <c r="D35" s="80" t="s">
        <v>22</v>
      </c>
      <c r="E35" s="80"/>
      <c r="F35" s="59" t="str">
        <f>IF($F$27="A",E10,IF($F$27="B",F10,IF($F$27="C",G10,IF($F$27="D",H10,IF($F$27="E",I10,IF($F$27="F",J10,"Enter Tier"))))))</f>
        <v>Enter Tier</v>
      </c>
      <c r="G35" s="60">
        <f>F32</f>
        <v>0</v>
      </c>
      <c r="H35" s="15"/>
      <c r="I35" s="15"/>
      <c r="J35" s="16"/>
      <c r="K35" s="1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8.5">
      <c r="B36" s="33"/>
      <c r="C36" s="11"/>
      <c r="D36" s="49"/>
      <c r="E36" s="49" t="s">
        <v>0</v>
      </c>
      <c r="F36" s="42" t="str">
        <f>IF($F$27="A",E11,IF($F$27="B",F11,IF($F$27="C",G11,IF($F$27="D",H11,IF($F$27="E",I11,IF($F$27="F",J11,"Enter Tier"))))))</f>
        <v>Enter Tier</v>
      </c>
      <c r="G36" s="43">
        <f>IFERROR(F36*$G$35,0)</f>
        <v>0</v>
      </c>
      <c r="H36" s="11"/>
      <c r="I36" s="11"/>
      <c r="J36" s="34"/>
      <c r="K36" s="1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8.5">
      <c r="B37" s="33"/>
      <c r="C37" s="11"/>
      <c r="D37" s="50"/>
      <c r="E37" s="50" t="s">
        <v>7</v>
      </c>
      <c r="F37" s="44" t="str">
        <f>IF($F$27="A",E12,IF($F$27="B",F12,IF($F$27="C",G12,IF($F$27="D",H12,IF($F$27="E",I12,IF($F$27="F",J12,"Enter Tier"))))))</f>
        <v>Enter Tier</v>
      </c>
      <c r="G37" s="43">
        <f t="shared" ref="G37:G39" si="0">IFERROR(F37*$G$35,0)</f>
        <v>0</v>
      </c>
      <c r="H37" s="11"/>
      <c r="I37" s="11"/>
      <c r="J37" s="34"/>
      <c r="K37" s="1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8.5">
      <c r="B38" s="33"/>
      <c r="C38" s="11"/>
      <c r="D38" s="51"/>
      <c r="E38" s="51" t="s">
        <v>1</v>
      </c>
      <c r="F38" s="44" t="str">
        <f>IF($F$27="A",E13,IF($F$27="B",F13,IF($F$27="C",G13,IF($F$27="D",H13,IF($F$27="E",I13,IF($F$27="F",J13,"Enter Tier"))))))</f>
        <v>Enter Tier</v>
      </c>
      <c r="G38" s="43">
        <f t="shared" si="0"/>
        <v>0</v>
      </c>
      <c r="H38" s="11"/>
      <c r="I38" s="11"/>
      <c r="J38" s="34"/>
      <c r="K38" s="1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9" thickBot="1">
      <c r="B39" s="33"/>
      <c r="C39" s="11"/>
      <c r="D39" s="52"/>
      <c r="E39" s="52" t="s">
        <v>8</v>
      </c>
      <c r="F39" s="53" t="str">
        <f>IF($F$27="A",E14,IF($F$27="B",F14,IF($F$27="C",G14,IF($F$27="D",H14,IF($F$27="E",I14,IF($F$27="F",J14,"Enter Tier"))))))</f>
        <v>Enter Tier</v>
      </c>
      <c r="G39" s="54">
        <f t="shared" si="0"/>
        <v>0</v>
      </c>
      <c r="H39" s="15"/>
      <c r="I39" s="15"/>
      <c r="J39" s="16"/>
      <c r="K39" s="1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18" thickBot="1">
      <c r="B40" s="35"/>
      <c r="C40" s="36"/>
      <c r="D40" s="36"/>
      <c r="E40" s="38"/>
      <c r="F40" s="38"/>
      <c r="G40" s="38"/>
      <c r="H40" s="38"/>
      <c r="I40" s="38"/>
      <c r="J40" s="39"/>
      <c r="K40" s="1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18" thickBot="1">
      <c r="E41" s="13"/>
      <c r="F41" s="13"/>
      <c r="G41" s="13"/>
      <c r="H41" s="13"/>
      <c r="I41" s="13"/>
      <c r="J41" s="13"/>
      <c r="K41" s="1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23">
      <c r="B42" s="61" t="s">
        <v>36</v>
      </c>
      <c r="C42" s="62"/>
      <c r="D42" s="62"/>
      <c r="E42" s="63"/>
      <c r="F42" s="63"/>
      <c r="G42" s="63"/>
      <c r="H42" s="63"/>
      <c r="I42" s="63"/>
      <c r="J42" s="64"/>
      <c r="K42" s="1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60">
      <c r="A43" s="13"/>
      <c r="B43" s="45" t="str">
        <f>"To earn "&amp;DOLLAR(F26)&amp;", here's your real revenue:"</f>
        <v>To earn $0.00, here's your real revenue:</v>
      </c>
      <c r="C43" s="11"/>
      <c r="D43" s="11"/>
      <c r="E43" s="15"/>
      <c r="F43" s="99">
        <f>F32</f>
        <v>0</v>
      </c>
      <c r="G43" s="99"/>
      <c r="H43" s="99"/>
      <c r="I43" s="99"/>
      <c r="J43" s="16"/>
      <c r="K43" s="1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60">
      <c r="A44" s="13"/>
      <c r="B44" s="45" t="str">
        <f>"With a gross margin of "&amp;F28*100&amp;"%, you must generate:"</f>
        <v>With a gross margin of 0%, you must generate:</v>
      </c>
      <c r="C44" s="11"/>
      <c r="D44" s="11"/>
      <c r="E44" s="15"/>
      <c r="F44" s="99">
        <f>F30</f>
        <v>0</v>
      </c>
      <c r="G44" s="99"/>
      <c r="H44" s="99"/>
      <c r="I44" s="99"/>
      <c r="J44" s="16"/>
      <c r="K44" s="1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8" thickBot="1">
      <c r="A45" s="13"/>
      <c r="B45" s="35"/>
      <c r="C45" s="36"/>
      <c r="D45" s="36"/>
      <c r="E45" s="38"/>
      <c r="F45" s="38"/>
      <c r="G45" s="38"/>
      <c r="H45" s="38"/>
      <c r="I45" s="38"/>
      <c r="J45" s="39"/>
      <c r="K45" s="1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8" thickBot="1">
      <c r="A46" s="13"/>
      <c r="E46" s="13"/>
      <c r="F46" s="13"/>
      <c r="G46" s="13"/>
      <c r="H46" s="13"/>
      <c r="I46" s="13"/>
      <c r="J46" s="13"/>
      <c r="K46" s="1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48.75" customHeight="1">
      <c r="A47" s="7"/>
      <c r="B47" s="73" t="str">
        <f>HYPERLINK("https://www.bookskeep.com/profit-first-contact/","If you're stuck, click here. We'll be glad to help!")</f>
        <v>If you're stuck, click here. We'll be glad to help!</v>
      </c>
      <c r="C47" s="73"/>
      <c r="D47" s="73"/>
      <c r="E47" s="73"/>
      <c r="F47" s="73"/>
      <c r="G47" s="73"/>
      <c r="H47" s="73"/>
      <c r="I47" s="73"/>
      <c r="J47" s="73"/>
      <c r="K47" s="1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7.5">
      <c r="A48" s="13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7.5">
      <c r="A49" s="13"/>
      <c r="E49" s="13"/>
      <c r="F49" s="13"/>
      <c r="G49" s="13"/>
      <c r="H49" s="13"/>
      <c r="I49" s="13"/>
      <c r="J49" s="13"/>
      <c r="K49" s="1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7.5">
      <c r="A50" s="13"/>
      <c r="E50" s="13"/>
      <c r="F50" s="13"/>
      <c r="G50" s="13"/>
      <c r="H50" s="13"/>
      <c r="I50" s="13"/>
      <c r="J50" s="13"/>
      <c r="K50" s="1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7.5">
      <c r="A51" s="13"/>
      <c r="E51" s="13"/>
      <c r="F51" s="13"/>
      <c r="G51" s="13"/>
      <c r="H51" s="13"/>
      <c r="I51" s="13"/>
      <c r="J51" s="13"/>
      <c r="K51" s="1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7.5">
      <c r="A52" s="13"/>
      <c r="E52" s="13"/>
      <c r="F52" s="13"/>
      <c r="G52" s="13"/>
      <c r="H52" s="13"/>
      <c r="I52" s="13"/>
      <c r="J52" s="13"/>
      <c r="K52" s="1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7.5">
      <c r="A53" s="13"/>
      <c r="E53" s="13"/>
      <c r="F53" s="13"/>
      <c r="G53" s="13"/>
      <c r="H53" s="13"/>
      <c r="I53" s="13"/>
      <c r="J53" s="13"/>
      <c r="K53" s="1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7.5">
      <c r="A54" s="13"/>
      <c r="E54" s="13"/>
      <c r="F54" s="13"/>
      <c r="G54" s="13"/>
      <c r="H54" s="13"/>
      <c r="I54" s="13"/>
      <c r="J54" s="13"/>
      <c r="K54" s="1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7.5">
      <c r="A55" s="13"/>
      <c r="E55" s="13"/>
      <c r="F55" s="13"/>
      <c r="G55" s="13"/>
      <c r="H55" s="13"/>
      <c r="I55" s="13"/>
      <c r="J55" s="13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7.5">
      <c r="A56" s="13"/>
      <c r="E56" s="13"/>
      <c r="F56" s="13"/>
      <c r="G56" s="13"/>
      <c r="H56" s="13"/>
      <c r="I56" s="13"/>
      <c r="J56" s="13"/>
      <c r="K56" s="1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7.5">
      <c r="A57" s="13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7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7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7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7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7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7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7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7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7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7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7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7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7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7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7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7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7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7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7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7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7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7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7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7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7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7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7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7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7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7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7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7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7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7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7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7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7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7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7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7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7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7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7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7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7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7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7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7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7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7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7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7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7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7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7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7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7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7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7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7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7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7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7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7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17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17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17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17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17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17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17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t="17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t="17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t="17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t="17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t="17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t="17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t="17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t="17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t="17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t="17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ht="17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ht="17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ht="17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ht="17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ht="17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ht="17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t="17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t="17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ht="17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ht="17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ht="17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ht="17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ht="17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ht="17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ht="17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ht="17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ht="17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ht="17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ht="17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ht="17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ht="17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ht="17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ht="17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ht="17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ht="17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ht="17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ht="17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ht="17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ht="17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ht="17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ht="17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ht="17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ht="17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ht="17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ht="17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ht="17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ht="17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ht="17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ht="17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ht="17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ht="17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ht="17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ht="17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ht="17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ht="17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ht="17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ht="17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ht="17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ht="17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ht="17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ht="17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ht="17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ht="17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ht="17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ht="17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ht="17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ht="17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ht="17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ht="17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ht="17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ht="17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ht="17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ht="17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ht="17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ht="17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ht="17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ht="17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ht="17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ht="17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ht="17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ht="17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ht="17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1:54" ht="17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spans="1:54" ht="17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spans="1:54" ht="17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spans="1:54" ht="17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54" ht="17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1:54" ht="17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ht="17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ht="17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ht="17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ht="17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ht="17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ht="17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ht="17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ht="17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ht="17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ht="17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ht="17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ht="17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ht="17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ht="17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ht="17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ht="17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ht="17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ht="17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ht="17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ht="17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ht="17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1:54" ht="17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ht="17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ht="17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ht="17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ht="17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ht="17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ht="17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ht="17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ht="17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ht="17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ht="17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ht="17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ht="17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ht="17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ht="17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ht="17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ht="17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ht="17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ht="17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ht="17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ht="17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ht="17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ht="17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ht="17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ht="17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ht="17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ht="17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ht="17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ht="17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ht="17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ht="17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ht="17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ht="17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ht="17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ht="17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ht="17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ht="17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ht="17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ht="17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ht="17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ht="17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ht="17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ht="17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ht="17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ht="17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54" ht="17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1:54" ht="17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ht="17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54" ht="17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1:54" ht="17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54" ht="17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1:54" ht="17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1:54" ht="17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54" ht="17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4" ht="17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4" ht="17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4" ht="17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4" ht="17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4" ht="17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4" ht="17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4" ht="17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4" ht="17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4" ht="17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4" ht="17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4" ht="17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1:54" ht="17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1:54" ht="17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1:54" ht="17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1:54" ht="17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1:54" ht="17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54" ht="17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spans="1:54" ht="17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ht="17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54" ht="17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1:54" ht="17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1:54" ht="17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1:54" ht="17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1:54" ht="17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1:54" ht="17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54" ht="17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1:54" ht="17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1:54" ht="17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1:54" ht="17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54" ht="17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1:54" ht="17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1:54" ht="17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1:54" ht="17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1:54" ht="17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1:54" ht="17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1:54" ht="17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1:54" ht="17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54" ht="17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1:54" ht="17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1:54" ht="17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1:54" ht="17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1:54" ht="17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54" ht="17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1:54" ht="17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54" ht="17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1:54" ht="17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54" ht="17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1:54" ht="17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1:54" ht="17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54" ht="17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spans="1:54" ht="17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ht="17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54" ht="17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spans="1:54" ht="17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ht="17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ht="17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54" ht="17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spans="1:54" ht="17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spans="1:54" ht="17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ht="17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ht="17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spans="1:54" ht="17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spans="1:54" ht="17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spans="1:54" ht="17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54" ht="17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spans="1:54" ht="17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54" ht="17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spans="1:54" ht="17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spans="1:54" ht="17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spans="1:54" ht="17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spans="1:54" ht="17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spans="1:54" ht="17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spans="1:54" ht="17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spans="1:54" ht="17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spans="1:54" ht="17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spans="1:54" ht="17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spans="1:54" ht="17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ht="17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ht="17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ht="17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ht="17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4" ht="17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spans="1:54" ht="17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spans="1:54" ht="17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spans="1:54" ht="17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spans="1:54" ht="17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spans="1:54" ht="17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spans="1:54" ht="17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spans="1:54" ht="17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spans="1:54" ht="17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spans="1:54" ht="17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spans="1:54" ht="17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spans="1:54" ht="17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54" ht="17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spans="1:54" ht="17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54" ht="17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spans="1:54" ht="17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54" ht="17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spans="1:54" ht="17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54" ht="17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spans="1:54" ht="17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4" ht="17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spans="1:54" ht="17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spans="1:54" ht="17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spans="1:54" ht="17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ht="17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54" ht="17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spans="1:54" ht="17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54" ht="17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54" ht="17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ht="17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54" ht="17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spans="1:54" ht="17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spans="1:54" ht="17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spans="1:54" ht="17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54" ht="17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54" ht="17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54" ht="17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54" ht="17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54" ht="17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54" ht="17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54" ht="17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54" ht="17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54" ht="17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54" ht="17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ht="17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ht="17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ht="17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ht="17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ht="17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ht="17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ht="17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ht="17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ht="17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ht="17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ht="17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ht="17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ht="17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ht="17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ht="17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ht="17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ht="17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ht="17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ht="17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ht="17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ht="17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ht="17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ht="17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ht="17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ht="17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ht="17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ht="17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ht="17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ht="17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ht="17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ht="17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ht="17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ht="17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ht="17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ht="17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ht="17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ht="17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ht="17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ht="17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ht="17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ht="17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ht="17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ht="17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ht="17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ht="17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ht="17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ht="17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ht="17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ht="17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ht="17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ht="17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ht="17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ht="17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ht="17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ht="17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ht="17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ht="17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ht="17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ht="17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ht="17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ht="17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ht="17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ht="17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ht="17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ht="17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ht="17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ht="17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ht="17.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ht="17.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ht="17.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ht="17.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54" ht="17.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54" ht="17.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ht="17.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ht="17.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ht="17.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ht="17.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ht="17.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ht="17.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ht="17.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54" ht="17.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54" ht="17.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54" ht="17.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54" ht="17.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54" ht="17.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54" ht="17.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54" ht="17.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54" ht="17.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54" ht="17.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ht="17.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ht="17.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ht="17.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ht="17.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ht="17.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ht="17.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ht="17.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54" ht="17.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54" ht="17.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54" ht="17.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54" ht="17.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54" ht="17.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54" ht="17.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54" ht="17.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54" ht="17.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54" ht="17.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54" ht="17.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54" ht="17.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54" ht="17.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54" ht="17.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spans="1:54" ht="17.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spans="1:54" ht="17.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spans="1:54" ht="17.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  <row r="529" spans="1:54" ht="17.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54" ht="17.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</row>
    <row r="531" spans="1:54" ht="17.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spans="1:54" ht="17.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ht="17.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54" ht="17.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spans="1:54" ht="17.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spans="1:54" ht="17.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54" ht="17.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spans="1:54" ht="17.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spans="1:54" ht="17.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54" ht="17.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</row>
    <row r="541" spans="1:54" ht="17.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ht="17.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ht="17.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54" ht="17.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</row>
    <row r="545" spans="1:54" ht="17.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</row>
    <row r="546" spans="1:54" ht="17.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54" ht="17.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</row>
    <row r="548" spans="1:54" ht="17.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</row>
    <row r="549" spans="1:54" ht="17.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</row>
    <row r="550" spans="1:54" ht="17.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</row>
    <row r="551" spans="1:54" ht="17.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54" ht="17.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</row>
    <row r="553" spans="1:54" ht="17.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</row>
    <row r="554" spans="1:54" ht="17.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</row>
    <row r="555" spans="1:54" ht="17.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</row>
    <row r="556" spans="1:54" ht="17.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</row>
    <row r="557" spans="1:54" ht="17.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</row>
    <row r="558" spans="1:54" ht="17.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</row>
    <row r="559" spans="1:54" ht="17.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ht="17.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ht="17.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54" ht="17.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</row>
    <row r="563" spans="1:54" ht="17.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</row>
    <row r="564" spans="1:54" ht="17.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</row>
    <row r="565" spans="1:54" ht="17.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</row>
    <row r="566" spans="1:54" ht="17.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</row>
    <row r="567" spans="1:54" ht="17.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ht="17.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54" ht="17.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</row>
    <row r="570" spans="1:54" ht="17.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54" ht="17.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</row>
    <row r="572" spans="1:54" ht="17.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54" ht="17.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</row>
    <row r="574" spans="1:54" ht="17.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</row>
    <row r="575" spans="1:54" ht="17.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</row>
    <row r="576" spans="1:54" ht="17.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</row>
    <row r="577" spans="1:54" ht="17.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</row>
    <row r="578" spans="1:54" ht="17.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ht="17.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54" ht="17.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</row>
    <row r="581" spans="1:54" ht="17.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</row>
    <row r="582" spans="1:54" ht="17.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</row>
    <row r="583" spans="1:54" ht="17.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</row>
    <row r="584" spans="1:54" ht="17.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54" ht="17.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</row>
    <row r="586" spans="1:54" ht="17.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54" ht="17.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</row>
    <row r="588" spans="1:54" ht="17.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</row>
    <row r="589" spans="1:54" ht="17.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54" ht="17.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</row>
    <row r="591" spans="1:54" ht="17.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</row>
    <row r="592" spans="1:54" ht="17.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</row>
    <row r="593" spans="1:54" ht="17.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54" ht="17.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</row>
    <row r="595" spans="1:54" ht="17.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</row>
    <row r="596" spans="1:54" ht="17.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</row>
    <row r="597" spans="1:54" ht="17.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54" ht="17.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</row>
    <row r="599" spans="1:54" ht="17.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ht="17.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54" ht="17.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</row>
    <row r="602" spans="1:54" ht="17.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</row>
    <row r="603" spans="1:54" ht="17.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54" ht="17.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</row>
    <row r="605" spans="1:54" ht="17.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</row>
    <row r="606" spans="1:54" ht="17.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</row>
    <row r="607" spans="1:54" ht="17.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54" ht="17.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</row>
    <row r="609" spans="1:54" ht="17.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</row>
    <row r="610" spans="1:54" ht="17.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</row>
    <row r="611" spans="1:54" ht="17.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</row>
    <row r="612" spans="1:54" ht="17.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</row>
    <row r="613" spans="1:54" ht="17.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</row>
    <row r="614" spans="1:54" ht="17.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</row>
    <row r="615" spans="1:54" ht="17.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</row>
    <row r="616" spans="1:54" ht="17.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54" ht="17.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</row>
    <row r="618" spans="1:54" ht="17.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spans="1:54" ht="17.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</row>
    <row r="620" spans="1:54" ht="17.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54" ht="17.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</row>
    <row r="622" spans="1:54" ht="17.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</row>
    <row r="623" spans="1:54" ht="17.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54" ht="17.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</row>
    <row r="625" spans="1:54" ht="17.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54" ht="17.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</row>
    <row r="627" spans="1:54" ht="17.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ht="17.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54" ht="17.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</row>
    <row r="630" spans="1:54" ht="17.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</row>
    <row r="631" spans="1:54" ht="17.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ht="17.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54" ht="17.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</row>
    <row r="634" spans="1:54" ht="17.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</row>
    <row r="635" spans="1:54" ht="17.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</row>
    <row r="636" spans="1:54" ht="17.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54" ht="17.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</row>
    <row r="638" spans="1:54" ht="17.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</row>
    <row r="639" spans="1:54" ht="17.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</row>
    <row r="640" spans="1:54" ht="17.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</row>
    <row r="641" spans="1:54" ht="17.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</row>
    <row r="642" spans="1:54" ht="17.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</row>
    <row r="643" spans="1:54" ht="17.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</row>
    <row r="644" spans="1:54" ht="17.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</row>
    <row r="645" spans="1:54" ht="17.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ht="17.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54" ht="17.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</row>
    <row r="648" spans="1:54" ht="17.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</row>
    <row r="649" spans="1:54" ht="17.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</row>
    <row r="650" spans="1:54" ht="17.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</row>
    <row r="651" spans="1:54" ht="17.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54" ht="17.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</row>
    <row r="653" spans="1:54" ht="17.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</row>
    <row r="654" spans="1:54" ht="17.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ht="17.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ht="17.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54" ht="17.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</row>
    <row r="658" spans="1:54" ht="17.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</row>
    <row r="659" spans="1:54" ht="17.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</row>
    <row r="660" spans="1:54" ht="17.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</row>
    <row r="661" spans="1:54" ht="17.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spans="1:54" ht="17.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</row>
    <row r="663" spans="1:54" ht="17.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</row>
    <row r="664" spans="1:54" ht="17.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</row>
    <row r="665" spans="1:54" ht="17.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spans="1:54" ht="17.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</row>
    <row r="667" spans="1:54" ht="17.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</row>
    <row r="668" spans="1:54" ht="17.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</row>
    <row r="669" spans="1:54" ht="17.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</row>
    <row r="670" spans="1:54" ht="17.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</row>
    <row r="671" spans="1:54" ht="17.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</row>
    <row r="672" spans="1:54" ht="17.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</row>
    <row r="673" spans="1:54" ht="17.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</row>
    <row r="674" spans="1:54" ht="17.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</row>
    <row r="675" spans="1:54" ht="17.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</row>
    <row r="676" spans="1:54" ht="17.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</row>
    <row r="677" spans="1:54" ht="17.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</row>
    <row r="678" spans="1:54" ht="17.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</row>
    <row r="679" spans="1:54" ht="17.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</row>
    <row r="680" spans="1:54" ht="17.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</row>
    <row r="681" spans="1:54" ht="17.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</row>
    <row r="682" spans="1:54" ht="17.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</row>
    <row r="683" spans="1:54" ht="17.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</row>
    <row r="684" spans="1:54" ht="17.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</row>
    <row r="685" spans="1:54" ht="17.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</row>
    <row r="686" spans="1:54" ht="17.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</row>
    <row r="687" spans="1:54" ht="17.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</row>
    <row r="688" spans="1:54" ht="17.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</row>
    <row r="689" spans="1:54" ht="17.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</row>
    <row r="690" spans="1:54" ht="17.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spans="1:54" ht="17.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</row>
    <row r="692" spans="1:54" ht="17.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</row>
    <row r="693" spans="1:54" ht="17.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</row>
    <row r="694" spans="1:54" ht="17.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</row>
    <row r="695" spans="1:54" ht="17.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</row>
    <row r="696" spans="1:54" ht="17.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</row>
    <row r="697" spans="1:54" ht="17.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</row>
    <row r="698" spans="1:54" ht="17.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</row>
    <row r="699" spans="1:54" ht="17.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</row>
    <row r="700" spans="1:54" ht="17.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</row>
    <row r="701" spans="1:54" ht="17.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</row>
    <row r="702" spans="1:54" ht="17.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</row>
    <row r="703" spans="1:54" ht="17.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</row>
    <row r="704" spans="1:54" ht="17.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</row>
    <row r="705" spans="1:54" ht="17.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</row>
    <row r="706" spans="1:54" ht="17.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</row>
    <row r="707" spans="1:54" ht="17.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</row>
    <row r="708" spans="1:54" ht="17.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</row>
    <row r="709" spans="1:54" ht="17.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</row>
    <row r="710" spans="1:54" ht="17.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</row>
    <row r="711" spans="1:54" ht="17.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</row>
    <row r="712" spans="1:54" ht="17.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</row>
    <row r="713" spans="1:54" ht="17.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</row>
    <row r="714" spans="1:54" ht="17.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</row>
    <row r="715" spans="1:54" ht="17.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</row>
    <row r="716" spans="1:54" ht="17.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</row>
    <row r="717" spans="1:54" ht="17.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</row>
    <row r="718" spans="1:54" ht="17.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</row>
    <row r="719" spans="1:54" ht="17.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</row>
    <row r="720" spans="1:54" ht="17.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</row>
    <row r="721" spans="1:54" ht="17.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</row>
    <row r="722" spans="1:54" ht="17.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</row>
    <row r="723" spans="1:54" ht="17.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</row>
    <row r="724" spans="1:54" ht="17.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</row>
    <row r="725" spans="1:54" ht="17.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</row>
    <row r="726" spans="1:54" ht="17.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</row>
    <row r="727" spans="1:54" ht="17.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</row>
    <row r="728" spans="1:54" ht="17.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</row>
    <row r="729" spans="1:54" ht="17.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</row>
    <row r="730" spans="1:54" ht="17.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</row>
    <row r="731" spans="1:54" ht="17.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</row>
    <row r="732" spans="1:54" ht="17.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</row>
    <row r="733" spans="1:54" ht="17.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</row>
    <row r="734" spans="1:54" ht="17.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</row>
    <row r="735" spans="1:54" ht="17.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</row>
    <row r="736" spans="1:54" ht="17.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</row>
    <row r="737" spans="1:54" ht="17.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</row>
    <row r="738" spans="1:54" ht="17.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</row>
    <row r="739" spans="1:54" ht="17.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</row>
    <row r="740" spans="1:54" ht="17.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</row>
    <row r="741" spans="1:54" ht="17.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</row>
    <row r="742" spans="1:54" ht="17.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</row>
    <row r="743" spans="1:54" ht="17.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</row>
    <row r="744" spans="1:54" ht="17.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</row>
    <row r="745" spans="1:54" ht="17.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</row>
    <row r="746" spans="1:54" ht="17.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</row>
    <row r="747" spans="1:54" ht="17.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</row>
    <row r="748" spans="1:54" ht="17.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</row>
    <row r="749" spans="1:54" ht="17.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</row>
    <row r="750" spans="1:54" ht="17.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</row>
    <row r="751" spans="1:54" ht="17.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</row>
    <row r="752" spans="1:54" ht="17.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</row>
    <row r="753" spans="1:54" ht="17.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</row>
    <row r="754" spans="1:54" ht="17.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</row>
    <row r="755" spans="1:54" ht="17.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</row>
    <row r="756" spans="1:54" ht="17.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</row>
    <row r="757" spans="1:54" ht="17.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</row>
    <row r="758" spans="1:54" ht="17.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</row>
    <row r="759" spans="1:54" ht="17.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</row>
    <row r="760" spans="1:54" ht="17.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</row>
    <row r="761" spans="1:54" ht="17.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</row>
    <row r="762" spans="1:54" ht="17.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</row>
    <row r="763" spans="1:54" ht="17.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</row>
    <row r="764" spans="1:54" ht="17.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</row>
    <row r="765" spans="1:54" ht="17.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</row>
    <row r="766" spans="1:54" ht="17.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</row>
    <row r="767" spans="1:54" ht="17.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</row>
    <row r="768" spans="1:54" ht="17.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</row>
    <row r="769" spans="1:54" ht="17.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</row>
    <row r="770" spans="1:54" ht="17.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</row>
    <row r="771" spans="1:54" ht="17.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</row>
    <row r="772" spans="1:54" ht="17.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</row>
    <row r="773" spans="1:54" ht="17.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</row>
    <row r="774" spans="1:54" ht="17.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</row>
    <row r="775" spans="1:54" ht="17.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</row>
    <row r="776" spans="1:54" ht="17.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</row>
    <row r="777" spans="1:54" ht="17.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</row>
    <row r="778" spans="1:54" ht="17.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</row>
    <row r="779" spans="1:54" ht="17.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</row>
    <row r="780" spans="1:54" ht="17.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</row>
    <row r="781" spans="1:54" ht="17.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</row>
    <row r="782" spans="1:54" ht="17.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</row>
    <row r="783" spans="1:54" ht="17.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</row>
    <row r="784" spans="1:54" ht="17.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</row>
    <row r="785" spans="1:54" ht="17.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</row>
    <row r="786" spans="1:54" ht="17.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</row>
    <row r="787" spans="1:54" ht="17.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</row>
    <row r="788" spans="1:54" ht="17.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</row>
    <row r="789" spans="1:54" ht="17.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</row>
    <row r="790" spans="1:54" ht="17.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</row>
    <row r="791" spans="1:54" ht="17.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</row>
    <row r="792" spans="1:54" ht="17.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</row>
    <row r="793" spans="1:54" ht="17.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</row>
    <row r="794" spans="1:54" ht="17.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</row>
    <row r="795" spans="1:54" ht="17.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</row>
    <row r="796" spans="1:54" ht="17.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</row>
    <row r="797" spans="1:54" ht="17.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</row>
    <row r="798" spans="1:54" ht="17.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</row>
    <row r="799" spans="1:54" ht="17.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</row>
    <row r="800" spans="1:54" ht="17.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</row>
    <row r="801" spans="1:54" ht="17.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</row>
    <row r="802" spans="1:54" ht="17.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</row>
    <row r="803" spans="1:54" ht="17.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</row>
    <row r="804" spans="1:54" ht="17.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</row>
    <row r="805" spans="1:54" ht="17.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</row>
    <row r="806" spans="1:54" ht="17.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</row>
    <row r="807" spans="1:54" ht="17.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</row>
    <row r="808" spans="1:54" ht="17.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</row>
    <row r="809" spans="1:54" ht="17.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</row>
    <row r="810" spans="1:54" ht="17.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</row>
    <row r="811" spans="1:54" ht="17.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</row>
    <row r="812" spans="1:54" ht="17.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</row>
    <row r="813" spans="1:54" ht="17.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</row>
    <row r="814" spans="1:54" ht="17.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</row>
    <row r="815" spans="1:54" ht="17.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</row>
    <row r="816" spans="1:54" ht="17.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</row>
    <row r="817" spans="1:54" ht="17.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</row>
    <row r="818" spans="1:54" ht="17.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</row>
    <row r="819" spans="1:54" ht="17.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</row>
    <row r="820" spans="1:54" ht="17.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</row>
    <row r="821" spans="1:54" ht="17.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</row>
    <row r="822" spans="1:54" ht="17.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</row>
    <row r="823" spans="1:54" ht="17.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</row>
    <row r="824" spans="1:54" ht="17.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</row>
    <row r="825" spans="1:54" ht="17.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</row>
    <row r="826" spans="1:54" ht="17.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</row>
    <row r="827" spans="1:54" ht="17.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</row>
    <row r="828" spans="1:54" ht="17.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</row>
    <row r="829" spans="1:54" ht="17.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</row>
    <row r="830" spans="1:54" ht="17.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</row>
    <row r="831" spans="1:54" ht="17.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</row>
    <row r="832" spans="1:54" ht="17.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</row>
    <row r="833" spans="1:54" ht="17.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</row>
    <row r="834" spans="1:54" ht="17.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</row>
    <row r="835" spans="1:54" ht="17.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</row>
    <row r="836" spans="1:54" ht="17.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</row>
    <row r="837" spans="1:54" ht="17.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</row>
    <row r="838" spans="1:54" ht="17.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</row>
    <row r="839" spans="1:54" ht="17.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</row>
    <row r="840" spans="1:54" ht="17.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</row>
    <row r="841" spans="1:54" ht="17.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</row>
    <row r="842" spans="1:54" ht="17.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</row>
    <row r="843" spans="1:54" ht="17.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</row>
    <row r="844" spans="1:54" ht="17.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</row>
    <row r="845" spans="1:54" ht="17.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</row>
    <row r="846" spans="1:54" ht="17.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</row>
    <row r="847" spans="1:54" ht="17.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</row>
    <row r="848" spans="1:54" ht="17.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</row>
    <row r="849" spans="1:54" ht="17.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</row>
    <row r="850" spans="1:54" ht="17.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</row>
    <row r="851" spans="1:54" ht="17.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</row>
    <row r="852" spans="1:54" ht="17.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</row>
    <row r="853" spans="1:54" ht="17.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</row>
    <row r="854" spans="1:54" ht="17.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</row>
    <row r="855" spans="1:54" ht="17.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</row>
    <row r="856" spans="1:54" ht="17.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</row>
    <row r="857" spans="1:54" ht="17.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</row>
    <row r="858" spans="1:54" ht="17.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</row>
    <row r="859" spans="1:54" ht="17.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</row>
    <row r="860" spans="1:54" ht="17.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</row>
    <row r="861" spans="1:54" ht="17.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</row>
    <row r="862" spans="1:54" ht="17.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</row>
    <row r="863" spans="1:54" ht="17.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</row>
    <row r="864" spans="1:54" ht="17.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</row>
    <row r="865" spans="1:54" ht="17.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</row>
    <row r="866" spans="1:54" ht="17.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</row>
    <row r="867" spans="1:54" ht="17.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</row>
    <row r="868" spans="1:54" ht="17.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</row>
    <row r="869" spans="1:54" ht="17.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</row>
    <row r="870" spans="1:54" ht="17.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</row>
    <row r="871" spans="1:54" ht="17.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</row>
    <row r="872" spans="1:54" ht="17.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</row>
    <row r="873" spans="1:54" ht="17.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</row>
    <row r="874" spans="1:54" ht="17.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</row>
    <row r="875" spans="1:54" ht="17.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</row>
    <row r="876" spans="1:54" ht="17.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</row>
    <row r="877" spans="1:54" ht="17.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</row>
    <row r="878" spans="1:54" ht="17.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</row>
    <row r="879" spans="1:54" ht="17.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</row>
    <row r="880" spans="1:54" ht="17.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</row>
    <row r="881" spans="1:54" ht="17.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</row>
    <row r="882" spans="1:54" ht="17.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</row>
    <row r="883" spans="1:54" ht="17.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</row>
    <row r="884" spans="1:54" ht="17.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</row>
    <row r="885" spans="1:54" ht="17.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</row>
    <row r="886" spans="1:54" ht="17.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</row>
    <row r="887" spans="1:54" ht="17.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</row>
    <row r="888" spans="1:54" ht="17.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</row>
    <row r="889" spans="1:54" ht="17.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</row>
    <row r="890" spans="1:54" ht="17.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</row>
    <row r="891" spans="1:54" ht="17.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</row>
    <row r="892" spans="1:54" ht="17.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</row>
    <row r="893" spans="1:54" ht="17.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</row>
    <row r="894" spans="1:54" ht="17.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</row>
    <row r="895" spans="1:54" ht="17.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</row>
    <row r="896" spans="1:54" ht="17.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</row>
    <row r="897" spans="1:54" ht="17.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</row>
    <row r="898" spans="1:54" ht="17.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</row>
    <row r="899" spans="1:54" ht="17.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</row>
    <row r="900" spans="1:54" ht="17.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</row>
    <row r="901" spans="1:54" ht="17.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</row>
    <row r="902" spans="1:54" ht="17.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</row>
    <row r="903" spans="1:54" ht="17.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</row>
    <row r="904" spans="1:54" ht="17.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</row>
    <row r="905" spans="1:54" ht="17.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</row>
    <row r="906" spans="1:54" ht="17.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</row>
    <row r="907" spans="1:54" ht="17.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</row>
    <row r="908" spans="1:54" ht="17.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</row>
    <row r="909" spans="1:54" ht="17.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</row>
    <row r="910" spans="1:54" ht="17.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</row>
    <row r="911" spans="1:54" ht="17.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</row>
    <row r="912" spans="1:54" ht="17.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</row>
    <row r="913" spans="1:54" ht="17.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</row>
    <row r="914" spans="1:54" ht="17.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</row>
    <row r="915" spans="1:54" ht="17.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</row>
    <row r="916" spans="1:54" ht="17.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</row>
    <row r="917" spans="1:54" ht="17.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</row>
    <row r="918" spans="1:54" ht="17.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</row>
    <row r="919" spans="1:54" ht="17.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</row>
    <row r="920" spans="1:54" ht="17.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</row>
    <row r="921" spans="1:54" ht="17.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</row>
    <row r="922" spans="1:54" ht="17.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</row>
    <row r="923" spans="1:54" ht="17.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</row>
    <row r="924" spans="1:54" ht="17.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</row>
    <row r="925" spans="1:54" ht="17.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</row>
    <row r="926" spans="1:54" ht="17.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</row>
    <row r="927" spans="1:54" ht="17.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</row>
    <row r="928" spans="1:54" ht="17.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</row>
    <row r="929" spans="1:54" ht="17.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</row>
    <row r="930" spans="1:54" ht="17.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</row>
    <row r="931" spans="1:54" ht="17.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</row>
    <row r="932" spans="1:54" ht="17.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</row>
    <row r="933" spans="1:54" ht="17.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</row>
    <row r="934" spans="1:54" ht="17.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</row>
    <row r="935" spans="1:54" ht="17.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</row>
    <row r="936" spans="1:54" ht="17.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</row>
    <row r="937" spans="1:54" ht="17.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</row>
    <row r="938" spans="1:54" ht="17.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</row>
    <row r="939" spans="1:54" ht="17.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</row>
    <row r="940" spans="1:54" ht="17.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</row>
    <row r="941" spans="1:54" ht="17.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</row>
    <row r="942" spans="1:54" ht="17.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</row>
    <row r="943" spans="1:54" ht="17.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</row>
    <row r="944" spans="1:54" ht="17.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</row>
    <row r="945" spans="1:54" ht="17.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</row>
    <row r="946" spans="1:54" ht="17.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</row>
    <row r="947" spans="1:54" ht="17.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</row>
    <row r="948" spans="1:54" ht="17.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</row>
    <row r="949" spans="1:54" ht="17.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</row>
    <row r="950" spans="1:54" ht="17.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</row>
    <row r="951" spans="1:54" ht="17.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</row>
    <row r="952" spans="1:54" ht="17.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</row>
    <row r="953" spans="1:54" ht="17.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</row>
    <row r="954" spans="1:54" ht="17.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</row>
    <row r="955" spans="1:54" ht="17.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</row>
    <row r="956" spans="1:54" ht="17.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</row>
    <row r="957" spans="1:54" ht="17.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</row>
    <row r="958" spans="1:54" ht="17.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</row>
    <row r="959" spans="1:54" ht="17.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</row>
    <row r="960" spans="1:54" ht="17.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</row>
    <row r="961" spans="1:54" ht="17.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</row>
    <row r="962" spans="1:54" ht="17.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</row>
    <row r="963" spans="1:54" ht="17.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</row>
    <row r="964" spans="1:54" ht="17.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</row>
    <row r="965" spans="1:54" ht="17.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</row>
    <row r="966" spans="1:54" ht="17.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</row>
    <row r="967" spans="1:54" ht="17.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</row>
    <row r="968" spans="1:54" ht="17.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</row>
    <row r="969" spans="1:54" ht="17.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</row>
    <row r="970" spans="1:54" ht="17.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</row>
    <row r="971" spans="1:54" ht="17.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</row>
    <row r="972" spans="1:54" ht="17.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</row>
    <row r="973" spans="1:54" ht="17.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</row>
    <row r="974" spans="1:54" ht="17.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</row>
    <row r="975" spans="1:54" ht="17.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</row>
    <row r="976" spans="1:54" ht="17.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</row>
    <row r="977" spans="1:54" ht="17.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</row>
    <row r="978" spans="1:54" ht="17.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</row>
    <row r="979" spans="1:54" ht="17.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</row>
    <row r="980" spans="1:54" ht="17.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</row>
    <row r="981" spans="1:54" ht="17.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</row>
    <row r="982" spans="1:54" ht="17.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</row>
    <row r="983" spans="1:54" ht="17.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</row>
    <row r="984" spans="1:54" ht="17.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</row>
    <row r="985" spans="1:54" ht="17.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</row>
    <row r="986" spans="1:54" ht="17.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</row>
    <row r="987" spans="1:54" ht="17.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</row>
    <row r="988" spans="1:54" ht="17.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</row>
    <row r="989" spans="1:54" ht="17.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</row>
    <row r="990" spans="1:54" ht="17.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</row>
    <row r="991" spans="1:54" ht="17.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</row>
    <row r="992" spans="1:54" ht="17.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</row>
    <row r="993" spans="1:54" ht="17.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</row>
    <row r="994" spans="1:54" ht="17.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</row>
    <row r="995" spans="1:54" ht="17.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</row>
    <row r="996" spans="1:54" ht="17.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</row>
    <row r="997" spans="1:54" ht="17.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</row>
    <row r="998" spans="1:54" ht="17.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</row>
    <row r="999" spans="1:54" ht="17.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</row>
    <row r="1000" spans="1:54" ht="17.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</row>
    <row r="1001" spans="1:54" ht="17.5">
      <c r="A1001" s="13"/>
      <c r="K1001" s="13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</row>
    <row r="1002" spans="1:54" ht="17.5">
      <c r="A1002" s="13"/>
      <c r="K1002" s="13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</row>
  </sheetData>
  <mergeCells count="36">
    <mergeCell ref="H30:J32"/>
    <mergeCell ref="F43:I43"/>
    <mergeCell ref="F44:I44"/>
    <mergeCell ref="B3:J3"/>
    <mergeCell ref="B4:J4"/>
    <mergeCell ref="B5:J5"/>
    <mergeCell ref="B8:B14"/>
    <mergeCell ref="C8:D8"/>
    <mergeCell ref="C9:D9"/>
    <mergeCell ref="C10:D10"/>
    <mergeCell ref="D26:E26"/>
    <mergeCell ref="F26:G26"/>
    <mergeCell ref="D27:E27"/>
    <mergeCell ref="F27:G27"/>
    <mergeCell ref="B22:J22"/>
    <mergeCell ref="B24:J24"/>
    <mergeCell ref="B26:C26"/>
    <mergeCell ref="B16:E16"/>
    <mergeCell ref="J1:K1"/>
    <mergeCell ref="H1:I1"/>
    <mergeCell ref="F16:J16"/>
    <mergeCell ref="B17:E17"/>
    <mergeCell ref="F17:J17"/>
    <mergeCell ref="B47:J47"/>
    <mergeCell ref="B2:K2"/>
    <mergeCell ref="D32:E32"/>
    <mergeCell ref="F32:G32"/>
    <mergeCell ref="D34:E34"/>
    <mergeCell ref="D35:E35"/>
    <mergeCell ref="D28:E28"/>
    <mergeCell ref="F28:G28"/>
    <mergeCell ref="B30:C30"/>
    <mergeCell ref="D30:E30"/>
    <mergeCell ref="F30:G30"/>
    <mergeCell ref="D31:E31"/>
    <mergeCell ref="F31:G31"/>
  </mergeCells>
  <conditionalFormatting sqref="H30:J32">
    <cfRule type="expression" dxfId="4" priority="5">
      <formula>$H$30&lt;&gt;""</formula>
    </cfRule>
  </conditionalFormatting>
  <conditionalFormatting sqref="C12">
    <cfRule type="expression" dxfId="3" priority="4">
      <formula>C12="Your Business Name Here"</formula>
    </cfRule>
  </conditionalFormatting>
  <conditionalFormatting sqref="D12">
    <cfRule type="expression" dxfId="2" priority="3">
      <formula>D12="Your Business Name Here"</formula>
    </cfRule>
  </conditionalFormatting>
  <conditionalFormatting sqref="D37">
    <cfRule type="expression" dxfId="1" priority="2">
      <formula>D37="Your Business Name Here"</formula>
    </cfRule>
  </conditionalFormatting>
  <conditionalFormatting sqref="E37">
    <cfRule type="expression" dxfId="0" priority="1">
      <formula>E37="Your Business Name Here"</formula>
    </cfRule>
  </conditionalFormatting>
  <pageMargins left="0.7" right="0.7" top="0.75" bottom="0.75" header="0.3" footer="0.3"/>
  <pageSetup scale="2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B6354EE8E0E647B677E70E7AEE3B75" ma:contentTypeVersion="13" ma:contentTypeDescription="Create a new document." ma:contentTypeScope="" ma:versionID="aca4c18072aaf97a6418d5bfda965b25">
  <xsd:schema xmlns:xsd="http://www.w3.org/2001/XMLSchema" xmlns:xs="http://www.w3.org/2001/XMLSchema" xmlns:p="http://schemas.microsoft.com/office/2006/metadata/properties" xmlns:ns2="a2f74e39-99bc-4146-a6e7-36ff4961f0ab" xmlns:ns3="18d9ad91-4478-4389-a243-3b8ba69f4a84" targetNamespace="http://schemas.microsoft.com/office/2006/metadata/properties" ma:root="true" ma:fieldsID="9d92fb23cf86fa427e27dc9a25e8a4b5" ns2:_="" ns3:_="">
    <xsd:import namespace="a2f74e39-99bc-4146-a6e7-36ff4961f0ab"/>
    <xsd:import namespace="18d9ad91-4478-4389-a243-3b8ba69f4a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74e39-99bc-4146-a6e7-36ff4961f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9ad91-4478-4389-a243-3b8ba69f4a8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d9ad91-4478-4389-a243-3b8ba69f4a84">
      <UserInfo>
        <DisplayName>Maverick Licerio</DisplayName>
        <AccountId>178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85C0E0-97A9-4753-A751-A155DD2FF330}"/>
</file>

<file path=customXml/itemProps2.xml><?xml version="1.0" encoding="utf-8"?>
<ds:datastoreItem xmlns:ds="http://schemas.openxmlformats.org/officeDocument/2006/customXml" ds:itemID="{6C54D511-4E53-4867-BEC5-C20848109EAD}">
  <ds:schemaRefs>
    <ds:schemaRef ds:uri="http://schemas.microsoft.com/office/2006/documentManagement/types"/>
    <ds:schemaRef ds:uri="http://purl.org/dc/terms/"/>
    <ds:schemaRef ds:uri="a2f74e39-99bc-4146-a6e7-36ff4961f0ab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18d9ad91-4478-4389-a243-3b8ba69f4a8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2AD688-5128-47BA-A5D6-3BD8435F0D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bookskeep Owner 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</dc:creator>
  <cp:lastModifiedBy>Jeremy Gross</cp:lastModifiedBy>
  <cp:lastPrinted>2018-12-07T12:45:24Z</cp:lastPrinted>
  <dcterms:created xsi:type="dcterms:W3CDTF">2018-12-05T17:15:15Z</dcterms:created>
  <dcterms:modified xsi:type="dcterms:W3CDTF">2021-05-06T19:22:25Z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0x01010033B6354EE8E0E647B677E70E7AEE3B75</vt:lpwstr>
  </property>
</Properties>
</file>